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1"/>
  </bookViews>
  <sheets>
    <sheet name="Cover" sheetId="1" r:id="rId1"/>
    <sheet name="Sample Budget Worksheet" sheetId="2" r:id="rId2"/>
    <sheet name="Blank Budget Worksheet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<sst xmlns="http://schemas.openxmlformats.org/spreadsheetml/2006/main" count="98" uniqueCount="47">
  <si>
    <t>Technology Group International</t>
  </si>
  <si>
    <t>Software Selection Budget Worksheet</t>
  </si>
  <si>
    <t>Application Servers</t>
  </si>
  <si>
    <t>Client Upgrades</t>
  </si>
  <si>
    <t>Client Software</t>
  </si>
  <si>
    <t>Barcode Printers</t>
  </si>
  <si>
    <t>RF Scanning Devices</t>
  </si>
  <si>
    <t>ERP Application Software</t>
  </si>
  <si>
    <t>Adhoc Report Writer</t>
  </si>
  <si>
    <t>On-Going Annual Cost</t>
  </si>
  <si>
    <t>1st Year Investment</t>
  </si>
  <si>
    <t>Database Servers</t>
  </si>
  <si>
    <t>50 User License</t>
  </si>
  <si>
    <t>100 User License</t>
  </si>
  <si>
    <t>Hardware</t>
  </si>
  <si>
    <t>Software</t>
  </si>
  <si>
    <t>Project Management</t>
  </si>
  <si>
    <t>Installation</t>
  </si>
  <si>
    <t>Technical Training</t>
  </si>
  <si>
    <t>End User Training</t>
  </si>
  <si>
    <t>Data Conversion</t>
  </si>
  <si>
    <t>Modifications</t>
  </si>
  <si>
    <t>Custom Report Writing</t>
  </si>
  <si>
    <t>E-Commerce Software</t>
  </si>
  <si>
    <t>Business Intelligence Software</t>
  </si>
  <si>
    <t>Database Software</t>
  </si>
  <si>
    <t>External Services</t>
  </si>
  <si>
    <t>Software Selection</t>
  </si>
  <si>
    <t>Training</t>
  </si>
  <si>
    <t>EDI Software</t>
  </si>
  <si>
    <t>Integration</t>
  </si>
  <si>
    <t>Travel and Expenses</t>
  </si>
  <si>
    <t xml:space="preserve">Internal </t>
  </si>
  <si>
    <t>500 User License</t>
  </si>
  <si>
    <t>ASP Disaster Recovery Plan</t>
  </si>
  <si>
    <t>Business Re-Engineering</t>
  </si>
  <si>
    <t>On-Going Communication Costs</t>
  </si>
  <si>
    <t>On-Going Support</t>
  </si>
  <si>
    <t>20% - 40%</t>
  </si>
  <si>
    <t>15% - 30%</t>
  </si>
  <si>
    <t>Sample Budget Worksheet</t>
  </si>
  <si>
    <t>Total Budget Costs</t>
  </si>
  <si>
    <t>Low End System</t>
  </si>
  <si>
    <t>Mid-Market System</t>
  </si>
  <si>
    <t>High End System</t>
  </si>
  <si>
    <t xml:space="preserve">                     Copyright 2004 Technology Group Intertnational, Ltd.</t>
  </si>
  <si>
    <t xml:space="preserve">                      All Rights Reserved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</si>
</sst>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&quot;$&quot;#,##0"/>
    <numFmt numFmtId="171" formatCode="&quot;$&quot;#,##0.00"/>
    <numFmt numFmtId="172" formatCode="&quot;$&quot;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18"/>
      <name val="Arial Black"/>
      <family val="2"/>
    </font>
    <font>
      <sz val="18"/>
      <color indexed="18"/>
      <name val="Arial"/>
      <family val="0"/>
    </font>
    <font>
      <sz val="18"/>
      <name val="Arial"/>
      <family val="0"/>
    </font>
    <font>
      <sz val="10"/>
      <name val="Arial Black"/>
      <family val="2"/>
    </font>
    <font>
      <sz val="12"/>
      <name val="Arial Black"/>
      <family val="2"/>
    </font>
    <font>
      <b/>
      <sz val="10"/>
      <color indexed="18"/>
      <name val="Arial"/>
      <family val="2"/>
    </font>
    <font>
      <sz val="10"/>
      <color indexed="18"/>
      <name val="Arial Black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10" fillId="2" borderId="7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170" fontId="0" fillId="2" borderId="8" xfId="0" applyNumberFormat="1" applyFill="1" applyBorder="1" applyAlignment="1">
      <alignment horizontal="center" vertical="center"/>
    </xf>
    <xf numFmtId="170" fontId="0" fillId="2" borderId="2" xfId="0" applyNumberFormat="1" applyFill="1" applyBorder="1" applyAlignment="1">
      <alignment horizontal="center" vertical="center"/>
    </xf>
    <xf numFmtId="170" fontId="0" fillId="2" borderId="9" xfId="0" applyNumberForma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70" fontId="0" fillId="2" borderId="3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170" fontId="0" fillId="3" borderId="8" xfId="0" applyNumberFormat="1" applyFill="1" applyBorder="1" applyAlignment="1">
      <alignment horizontal="center" vertical="center"/>
    </xf>
    <xf numFmtId="170" fontId="0" fillId="3" borderId="2" xfId="0" applyNumberFormat="1" applyFill="1" applyBorder="1" applyAlignment="1">
      <alignment horizontal="center" vertical="center"/>
    </xf>
    <xf numFmtId="170" fontId="0" fillId="3" borderId="9" xfId="0" applyNumberFormat="1" applyFill="1" applyBorder="1" applyAlignment="1">
      <alignment horizontal="center" vertical="center"/>
    </xf>
    <xf numFmtId="170" fontId="0" fillId="3" borderId="7" xfId="0" applyNumberFormat="1" applyFill="1" applyBorder="1" applyAlignment="1">
      <alignment horizontal="center" vertical="center"/>
    </xf>
    <xf numFmtId="170" fontId="0" fillId="3" borderId="3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170" fontId="0" fillId="4" borderId="8" xfId="0" applyNumberFormat="1" applyFill="1" applyBorder="1" applyAlignment="1">
      <alignment horizontal="center" vertical="center"/>
    </xf>
    <xf numFmtId="170" fontId="0" fillId="4" borderId="2" xfId="0" applyNumberFormat="1" applyFill="1" applyBorder="1" applyAlignment="1">
      <alignment horizontal="center" vertical="center"/>
    </xf>
    <xf numFmtId="170" fontId="0" fillId="4" borderId="9" xfId="0" applyNumberFormat="1" applyFill="1" applyBorder="1" applyAlignment="1">
      <alignment horizontal="center" vertical="center"/>
    </xf>
    <xf numFmtId="170" fontId="0" fillId="4" borderId="7" xfId="0" applyNumberFormat="1" applyFill="1" applyBorder="1" applyAlignment="1">
      <alignment horizontal="center" vertical="center"/>
    </xf>
    <xf numFmtId="170" fontId="0" fillId="4" borderId="3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indent="5"/>
    </xf>
    <xf numFmtId="0" fontId="9" fillId="0" borderId="0" xfId="0" applyFont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9" fontId="10" fillId="0" borderId="1" xfId="0" applyNumberFormat="1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0" fontId="0" fillId="4" borderId="12" xfId="0" applyNumberFormat="1" applyFill="1" applyBorder="1" applyAlignment="1">
      <alignment horizontal="center" vertical="center"/>
    </xf>
    <xf numFmtId="170" fontId="0" fillId="4" borderId="13" xfId="0" applyNumberFormat="1" applyFill="1" applyBorder="1" applyAlignment="1">
      <alignment horizontal="center" vertical="center"/>
    </xf>
    <xf numFmtId="170" fontId="0" fillId="2" borderId="12" xfId="0" applyNumberFormat="1" applyFill="1" applyBorder="1" applyAlignment="1">
      <alignment horizontal="center" vertical="center"/>
    </xf>
    <xf numFmtId="170" fontId="0" fillId="2" borderId="13" xfId="0" applyNumberFormat="1" applyFill="1" applyBorder="1" applyAlignment="1">
      <alignment horizontal="center" vertical="center"/>
    </xf>
    <xf numFmtId="170" fontId="0" fillId="3" borderId="12" xfId="0" applyNumberFormat="1" applyFill="1" applyBorder="1" applyAlignment="1">
      <alignment horizontal="center" vertical="center"/>
    </xf>
    <xf numFmtId="170" fontId="0" fillId="3" borderId="13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28</xdr:row>
      <xdr:rowOff>114300</xdr:rowOff>
    </xdr:from>
    <xdr:to>
      <xdr:col>3</xdr:col>
      <xdr:colOff>581025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524625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13</xdr:row>
      <xdr:rowOff>57150</xdr:rowOff>
    </xdr:from>
    <xdr:to>
      <xdr:col>3</xdr:col>
      <xdr:colOff>1990725</xdr:colOff>
      <xdr:row>28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2924175"/>
          <a:ext cx="29432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D33"/>
  <sheetViews>
    <sheetView workbookViewId="0" topLeftCell="A1">
      <selection activeCell="B23" sqref="B23"/>
    </sheetView>
  </sheetViews>
  <sheetFormatPr defaultColWidth="9.140625" defaultRowHeight="12.75"/>
  <cols>
    <col min="1" max="4" width="30.28125" style="0" customWidth="1"/>
  </cols>
  <sheetData>
    <row r="1" spans="1:4" s="1" customFormat="1" ht="22.5" customHeight="1">
      <c r="A1" s="42" t="s">
        <v>0</v>
      </c>
      <c r="B1" s="42"/>
      <c r="C1" s="42"/>
      <c r="D1" s="42"/>
    </row>
    <row r="2" spans="1:4" s="2" customFormat="1" ht="27">
      <c r="A2" s="43" t="s">
        <v>1</v>
      </c>
      <c r="B2" s="43"/>
      <c r="C2" s="43"/>
      <c r="D2" s="43"/>
    </row>
    <row r="8" spans="1:4" ht="15">
      <c r="A8" s="3"/>
      <c r="B8" s="3"/>
      <c r="C8" s="3"/>
      <c r="D8" s="3"/>
    </row>
    <row r="9" spans="1:4" ht="19.5">
      <c r="A9" s="4"/>
      <c r="B9" s="3"/>
      <c r="C9" s="5"/>
      <c r="D9" s="3"/>
    </row>
    <row r="10" spans="1:4" ht="19.5">
      <c r="A10" s="4"/>
      <c r="B10" s="3"/>
      <c r="C10" s="3"/>
      <c r="D10" s="3"/>
    </row>
    <row r="11" spans="1:4" ht="19.5">
      <c r="A11" s="4"/>
      <c r="B11" s="3"/>
      <c r="C11" s="3"/>
      <c r="D11" s="3"/>
    </row>
    <row r="12" spans="1:4" ht="19.5">
      <c r="A12" s="4"/>
      <c r="B12" s="3"/>
      <c r="C12" s="3"/>
      <c r="D12" s="3"/>
    </row>
    <row r="13" spans="1:4" ht="19.5">
      <c r="A13" s="4"/>
      <c r="B13" s="3"/>
      <c r="C13" s="3"/>
      <c r="D13" s="3"/>
    </row>
    <row r="14" spans="1:4" ht="19.5">
      <c r="A14" s="4"/>
      <c r="B14" s="3"/>
      <c r="C14" s="3"/>
      <c r="D14" s="3"/>
    </row>
    <row r="15" spans="1:4" ht="19.5">
      <c r="A15" s="4"/>
      <c r="B15" s="3"/>
      <c r="C15" s="3"/>
      <c r="D15" s="3"/>
    </row>
    <row r="16" spans="1:4" ht="19.5">
      <c r="A16" s="4"/>
      <c r="B16" s="3"/>
      <c r="C16" s="3"/>
      <c r="D16" s="3"/>
    </row>
    <row r="17" spans="1:4" ht="19.5">
      <c r="A17" s="4"/>
      <c r="B17" s="3"/>
      <c r="C17" s="3"/>
      <c r="D17" s="3"/>
    </row>
    <row r="18" spans="1:4" ht="19.5">
      <c r="A18" s="4"/>
      <c r="B18" s="3"/>
      <c r="C18" s="3"/>
      <c r="D18" s="3"/>
    </row>
    <row r="19" spans="1:4" ht="19.5">
      <c r="A19" s="4"/>
      <c r="B19" s="3"/>
      <c r="C19" s="3"/>
      <c r="D19" s="3"/>
    </row>
    <row r="20" spans="1:4" ht="19.5">
      <c r="A20" s="4"/>
      <c r="B20" s="3"/>
      <c r="C20" s="3"/>
      <c r="D20" s="3"/>
    </row>
    <row r="21" spans="1:4" ht="19.5">
      <c r="A21" s="4"/>
      <c r="B21" s="3"/>
      <c r="C21" s="3"/>
      <c r="D21" s="3"/>
    </row>
    <row r="22" spans="1:4" ht="19.5">
      <c r="A22" s="4"/>
      <c r="B22" s="3"/>
      <c r="C22" s="3"/>
      <c r="D22" s="3"/>
    </row>
    <row r="23" spans="1:4" ht="19.5">
      <c r="A23" s="4"/>
      <c r="B23" s="3"/>
      <c r="C23" s="3"/>
      <c r="D23" s="3"/>
    </row>
    <row r="24" spans="1:4" ht="19.5">
      <c r="A24" s="4"/>
      <c r="B24" s="3"/>
      <c r="C24" s="3"/>
      <c r="D24" s="3"/>
    </row>
    <row r="25" spans="1:4" ht="19.5">
      <c r="A25" s="4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32" spans="2:4" ht="12.75">
      <c r="B32" s="6"/>
      <c r="C32" s="44" t="s">
        <v>45</v>
      </c>
      <c r="D32" s="44"/>
    </row>
    <row r="33" spans="2:4" ht="12.75">
      <c r="B33" s="6"/>
      <c r="C33" s="44" t="s">
        <v>46</v>
      </c>
      <c r="D33" s="44"/>
    </row>
  </sheetData>
  <mergeCells count="4">
    <mergeCell ref="A1:D1"/>
    <mergeCell ref="A2:D2"/>
    <mergeCell ref="C33:D33"/>
    <mergeCell ref="C32:D32"/>
  </mergeCells>
  <printOptions horizontalCentered="1"/>
  <pageMargins left="0.71" right="0.71" top="0.5" bottom="0.25" header="0.5" footer="0.2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0">
      <selection activeCell="D13" sqref="D13"/>
    </sheetView>
  </sheetViews>
  <sheetFormatPr defaultColWidth="9.140625" defaultRowHeight="12.75"/>
  <cols>
    <col min="1" max="2" width="3.421875" style="0" customWidth="1"/>
    <col min="3" max="3" width="34.28125" style="0" customWidth="1"/>
    <col min="4" max="4" width="13.00390625" style="0" bestFit="1" customWidth="1"/>
    <col min="5" max="5" width="13.8515625" style="0" bestFit="1" customWidth="1"/>
    <col min="6" max="6" width="13.00390625" style="0" bestFit="1" customWidth="1"/>
    <col min="7" max="7" width="13.8515625" style="0" bestFit="1" customWidth="1"/>
    <col min="8" max="8" width="13.00390625" style="0" bestFit="1" customWidth="1"/>
    <col min="9" max="9" width="13.8515625" style="0" bestFit="1" customWidth="1"/>
  </cols>
  <sheetData>
    <row r="1" spans="1:9" s="1" customFormat="1" ht="22.5" customHeight="1">
      <c r="A1" s="57" t="s">
        <v>40</v>
      </c>
      <c r="B1" s="57"/>
      <c r="C1" s="57"/>
      <c r="D1" s="57"/>
      <c r="E1" s="57"/>
      <c r="F1" s="57"/>
      <c r="G1" s="41"/>
      <c r="H1" s="41"/>
      <c r="I1" s="41"/>
    </row>
    <row r="2" spans="1:9" s="1" customFormat="1" ht="12" customHeight="1">
      <c r="A2" s="14"/>
      <c r="B2" s="14"/>
      <c r="C2" s="14"/>
      <c r="D2" s="14"/>
      <c r="E2" s="13"/>
      <c r="F2" s="13"/>
      <c r="G2" s="13"/>
      <c r="H2" s="13"/>
      <c r="I2" s="13"/>
    </row>
    <row r="3" spans="4:9" ht="15.75" customHeight="1">
      <c r="D3" s="53" t="s">
        <v>12</v>
      </c>
      <c r="E3" s="54"/>
      <c r="F3" s="55" t="s">
        <v>13</v>
      </c>
      <c r="G3" s="56"/>
      <c r="H3" s="45" t="s">
        <v>33</v>
      </c>
      <c r="I3" s="46"/>
    </row>
    <row r="4" spans="4:9" ht="30.75" customHeight="1">
      <c r="D4" s="23" t="s">
        <v>10</v>
      </c>
      <c r="E4" s="24" t="s">
        <v>9</v>
      </c>
      <c r="F4" s="15" t="s">
        <v>10</v>
      </c>
      <c r="G4" s="16" t="s">
        <v>9</v>
      </c>
      <c r="H4" s="31" t="s">
        <v>10</v>
      </c>
      <c r="I4" s="32" t="s">
        <v>9</v>
      </c>
    </row>
    <row r="5" spans="1:9" ht="15" customHeight="1">
      <c r="A5" s="47" t="s">
        <v>14</v>
      </c>
      <c r="B5" s="50" t="s">
        <v>39</v>
      </c>
      <c r="C5" s="7" t="s">
        <v>2</v>
      </c>
      <c r="D5" s="25">
        <v>10000</v>
      </c>
      <c r="E5" s="26">
        <f aca="true" t="shared" si="0" ref="E5:E10">D5*0.2</f>
        <v>2000</v>
      </c>
      <c r="F5" s="17">
        <v>20000</v>
      </c>
      <c r="G5" s="18">
        <f aca="true" t="shared" si="1" ref="G5:I9">F5*0.2</f>
        <v>4000</v>
      </c>
      <c r="H5" s="33">
        <v>80000</v>
      </c>
      <c r="I5" s="34">
        <f t="shared" si="1"/>
        <v>16000</v>
      </c>
    </row>
    <row r="6" spans="1:9" ht="15" customHeight="1">
      <c r="A6" s="48"/>
      <c r="B6" s="51"/>
      <c r="C6" s="8" t="s">
        <v>11</v>
      </c>
      <c r="D6" s="27">
        <v>20000</v>
      </c>
      <c r="E6" s="26">
        <f t="shared" si="0"/>
        <v>4000</v>
      </c>
      <c r="F6" s="19">
        <v>40000</v>
      </c>
      <c r="G6" s="18">
        <f t="shared" si="1"/>
        <v>8000</v>
      </c>
      <c r="H6" s="35">
        <v>180000</v>
      </c>
      <c r="I6" s="34">
        <f t="shared" si="1"/>
        <v>36000</v>
      </c>
    </row>
    <row r="7" spans="1:9" ht="15" customHeight="1">
      <c r="A7" s="48"/>
      <c r="B7" s="51"/>
      <c r="C7" s="8" t="s">
        <v>3</v>
      </c>
      <c r="D7" s="27">
        <v>15000</v>
      </c>
      <c r="E7" s="26">
        <f t="shared" si="0"/>
        <v>3000</v>
      </c>
      <c r="F7" s="19">
        <v>20000</v>
      </c>
      <c r="G7" s="18">
        <f t="shared" si="1"/>
        <v>4000</v>
      </c>
      <c r="H7" s="35">
        <v>200000</v>
      </c>
      <c r="I7" s="34">
        <f t="shared" si="1"/>
        <v>40000</v>
      </c>
    </row>
    <row r="8" spans="1:9" ht="15" customHeight="1">
      <c r="A8" s="48"/>
      <c r="B8" s="51"/>
      <c r="C8" s="8" t="s">
        <v>5</v>
      </c>
      <c r="D8" s="27">
        <v>5000</v>
      </c>
      <c r="E8" s="26">
        <f t="shared" si="0"/>
        <v>1000</v>
      </c>
      <c r="F8" s="19">
        <v>7500</v>
      </c>
      <c r="G8" s="18">
        <f t="shared" si="1"/>
        <v>1500</v>
      </c>
      <c r="H8" s="35">
        <v>20000</v>
      </c>
      <c r="I8" s="34">
        <f t="shared" si="1"/>
        <v>4000</v>
      </c>
    </row>
    <row r="9" spans="1:9" ht="15" customHeight="1">
      <c r="A9" s="49"/>
      <c r="B9" s="52"/>
      <c r="C9" s="9" t="s">
        <v>6</v>
      </c>
      <c r="D9" s="28">
        <v>10000</v>
      </c>
      <c r="E9" s="29">
        <f t="shared" si="0"/>
        <v>2000</v>
      </c>
      <c r="F9" s="20">
        <v>15000</v>
      </c>
      <c r="G9" s="21">
        <f t="shared" si="1"/>
        <v>3000</v>
      </c>
      <c r="H9" s="36">
        <v>50000</v>
      </c>
      <c r="I9" s="37">
        <f t="shared" si="1"/>
        <v>10000</v>
      </c>
    </row>
    <row r="10" spans="1:9" ht="15" customHeight="1">
      <c r="A10" s="47" t="s">
        <v>15</v>
      </c>
      <c r="B10" s="50" t="s">
        <v>38</v>
      </c>
      <c r="C10" s="7" t="s">
        <v>7</v>
      </c>
      <c r="D10" s="25">
        <v>175000</v>
      </c>
      <c r="E10" s="26">
        <f t="shared" si="0"/>
        <v>35000</v>
      </c>
      <c r="F10" s="17">
        <v>350000</v>
      </c>
      <c r="G10" s="18">
        <f>F10*0.2</f>
        <v>70000</v>
      </c>
      <c r="H10" s="33">
        <v>500000</v>
      </c>
      <c r="I10" s="34">
        <f>H10*0.2</f>
        <v>100000</v>
      </c>
    </row>
    <row r="11" spans="1:9" ht="15" customHeight="1">
      <c r="A11" s="48"/>
      <c r="B11" s="51"/>
      <c r="C11" s="8" t="s">
        <v>25</v>
      </c>
      <c r="D11" s="27">
        <v>15000</v>
      </c>
      <c r="E11" s="26">
        <f>D11*0.25</f>
        <v>3750</v>
      </c>
      <c r="F11" s="19">
        <v>30000</v>
      </c>
      <c r="G11" s="18">
        <f>F11*0.25</f>
        <v>7500</v>
      </c>
      <c r="H11" s="35">
        <v>80000</v>
      </c>
      <c r="I11" s="34">
        <f>H11*0.25</f>
        <v>20000</v>
      </c>
    </row>
    <row r="12" spans="1:9" ht="15" customHeight="1">
      <c r="A12" s="48"/>
      <c r="B12" s="51"/>
      <c r="C12" s="8" t="s">
        <v>4</v>
      </c>
      <c r="D12" s="27">
        <v>6000</v>
      </c>
      <c r="E12" s="26">
        <f>D12*0.2</f>
        <v>1200</v>
      </c>
      <c r="F12" s="19">
        <v>12000</v>
      </c>
      <c r="G12" s="18">
        <f>F12*0.2</f>
        <v>2400</v>
      </c>
      <c r="H12" s="35">
        <v>60000</v>
      </c>
      <c r="I12" s="34">
        <f>H12*0.2</f>
        <v>12000</v>
      </c>
    </row>
    <row r="13" spans="1:9" ht="15" customHeight="1">
      <c r="A13" s="48"/>
      <c r="B13" s="51"/>
      <c r="C13" s="8" t="s">
        <v>8</v>
      </c>
      <c r="D13" s="27">
        <v>1500</v>
      </c>
      <c r="E13" s="26">
        <f>D13*0.2</f>
        <v>300</v>
      </c>
      <c r="F13" s="19">
        <v>1500</v>
      </c>
      <c r="G13" s="18">
        <f>F13*0.2</f>
        <v>300</v>
      </c>
      <c r="H13" s="35">
        <v>1500</v>
      </c>
      <c r="I13" s="34">
        <f>H13*0.2</f>
        <v>300</v>
      </c>
    </row>
    <row r="14" spans="1:9" ht="15" customHeight="1">
      <c r="A14" s="48"/>
      <c r="B14" s="51"/>
      <c r="C14" s="8" t="s">
        <v>24</v>
      </c>
      <c r="D14" s="27">
        <v>45000</v>
      </c>
      <c r="E14" s="26">
        <f>D14*0.2</f>
        <v>9000</v>
      </c>
      <c r="F14" s="19">
        <v>45000</v>
      </c>
      <c r="G14" s="18">
        <f>F14*0.2</f>
        <v>9000</v>
      </c>
      <c r="H14" s="35">
        <v>45000</v>
      </c>
      <c r="I14" s="34">
        <f>H14*0.2</f>
        <v>9000</v>
      </c>
    </row>
    <row r="15" spans="1:9" ht="15" customHeight="1">
      <c r="A15" s="48"/>
      <c r="B15" s="51"/>
      <c r="C15" s="8" t="s">
        <v>29</v>
      </c>
      <c r="D15" s="27">
        <v>15000</v>
      </c>
      <c r="E15" s="26">
        <f>D15*0.2</f>
        <v>3000</v>
      </c>
      <c r="F15" s="19">
        <v>20000</v>
      </c>
      <c r="G15" s="18">
        <f>F15*0.2</f>
        <v>4000</v>
      </c>
      <c r="H15" s="35">
        <v>25000</v>
      </c>
      <c r="I15" s="34">
        <f>H15*0.2</f>
        <v>5000</v>
      </c>
    </row>
    <row r="16" spans="1:9" ht="15" customHeight="1">
      <c r="A16" s="49"/>
      <c r="B16" s="52"/>
      <c r="C16" s="9" t="s">
        <v>23</v>
      </c>
      <c r="D16" s="28">
        <v>15000</v>
      </c>
      <c r="E16" s="29">
        <f>D16*0.2</f>
        <v>3000</v>
      </c>
      <c r="F16" s="20">
        <v>15000</v>
      </c>
      <c r="G16" s="21">
        <f>F16*0.2</f>
        <v>3000</v>
      </c>
      <c r="H16" s="36">
        <v>15000</v>
      </c>
      <c r="I16" s="37">
        <f>H16*0.2</f>
        <v>3000</v>
      </c>
    </row>
    <row r="17" spans="1:9" ht="15" customHeight="1">
      <c r="A17" s="47" t="s">
        <v>26</v>
      </c>
      <c r="B17" s="50" t="s">
        <v>38</v>
      </c>
      <c r="C17" s="10" t="s">
        <v>16</v>
      </c>
      <c r="D17" s="25">
        <v>40000</v>
      </c>
      <c r="E17" s="30">
        <v>0</v>
      </c>
      <c r="F17" s="17">
        <v>80000</v>
      </c>
      <c r="G17" s="22">
        <v>0</v>
      </c>
      <c r="H17" s="33">
        <v>160000</v>
      </c>
      <c r="I17" s="38">
        <v>0</v>
      </c>
    </row>
    <row r="18" spans="1:9" ht="15" customHeight="1">
      <c r="A18" s="48"/>
      <c r="B18" s="51"/>
      <c r="C18" s="11" t="s">
        <v>17</v>
      </c>
      <c r="D18" s="27">
        <v>1500</v>
      </c>
      <c r="E18" s="26">
        <v>0</v>
      </c>
      <c r="F18" s="19">
        <v>3500</v>
      </c>
      <c r="G18" s="18">
        <v>0</v>
      </c>
      <c r="H18" s="35">
        <v>15000</v>
      </c>
      <c r="I18" s="34">
        <v>0</v>
      </c>
    </row>
    <row r="19" spans="1:9" ht="15" customHeight="1">
      <c r="A19" s="48"/>
      <c r="B19" s="51"/>
      <c r="C19" s="11" t="s">
        <v>30</v>
      </c>
      <c r="D19" s="27">
        <v>15000</v>
      </c>
      <c r="E19" s="26">
        <v>0</v>
      </c>
      <c r="F19" s="19">
        <v>20000</v>
      </c>
      <c r="G19" s="18">
        <v>0</v>
      </c>
      <c r="H19" s="35">
        <v>25000</v>
      </c>
      <c r="I19" s="34">
        <v>0</v>
      </c>
    </row>
    <row r="20" spans="1:9" ht="15" customHeight="1">
      <c r="A20" s="48"/>
      <c r="B20" s="51"/>
      <c r="C20" s="11" t="s">
        <v>18</v>
      </c>
      <c r="D20" s="27">
        <v>10000</v>
      </c>
      <c r="E20" s="26">
        <v>0</v>
      </c>
      <c r="F20" s="19">
        <v>15000</v>
      </c>
      <c r="G20" s="18">
        <v>0</v>
      </c>
      <c r="H20" s="35">
        <v>20000</v>
      </c>
      <c r="I20" s="34">
        <v>0</v>
      </c>
    </row>
    <row r="21" spans="1:9" ht="15" customHeight="1">
      <c r="A21" s="48"/>
      <c r="B21" s="51"/>
      <c r="C21" s="11" t="s">
        <v>19</v>
      </c>
      <c r="D21" s="27">
        <v>15000</v>
      </c>
      <c r="E21" s="26">
        <v>0</v>
      </c>
      <c r="F21" s="19">
        <v>15000</v>
      </c>
      <c r="G21" s="18">
        <v>0</v>
      </c>
      <c r="H21" s="35">
        <v>20000</v>
      </c>
      <c r="I21" s="34">
        <v>0</v>
      </c>
    </row>
    <row r="22" spans="1:9" ht="15" customHeight="1">
      <c r="A22" s="48"/>
      <c r="B22" s="51"/>
      <c r="C22" s="11" t="s">
        <v>20</v>
      </c>
      <c r="D22" s="27">
        <v>20000</v>
      </c>
      <c r="E22" s="26">
        <v>0</v>
      </c>
      <c r="F22" s="19">
        <v>25000</v>
      </c>
      <c r="G22" s="18">
        <v>0</v>
      </c>
      <c r="H22" s="35">
        <v>30000</v>
      </c>
      <c r="I22" s="34">
        <v>0</v>
      </c>
    </row>
    <row r="23" spans="1:9" ht="15" customHeight="1">
      <c r="A23" s="48"/>
      <c r="B23" s="51"/>
      <c r="C23" s="11" t="s">
        <v>35</v>
      </c>
      <c r="D23" s="27">
        <v>15000</v>
      </c>
      <c r="E23" s="26">
        <v>0</v>
      </c>
      <c r="F23" s="19">
        <v>20000</v>
      </c>
      <c r="G23" s="18">
        <v>0</v>
      </c>
      <c r="H23" s="35">
        <v>30000</v>
      </c>
      <c r="I23" s="34">
        <v>0</v>
      </c>
    </row>
    <row r="24" spans="1:9" ht="15" customHeight="1">
      <c r="A24" s="48"/>
      <c r="B24" s="51"/>
      <c r="C24" s="11" t="s">
        <v>21</v>
      </c>
      <c r="D24" s="27">
        <v>30000</v>
      </c>
      <c r="E24" s="26">
        <v>0</v>
      </c>
      <c r="F24" s="19">
        <v>40000</v>
      </c>
      <c r="G24" s="18">
        <v>0</v>
      </c>
      <c r="H24" s="35">
        <v>60000</v>
      </c>
      <c r="I24" s="34">
        <v>0</v>
      </c>
    </row>
    <row r="25" spans="1:9" ht="15" customHeight="1">
      <c r="A25" s="48"/>
      <c r="B25" s="51"/>
      <c r="C25" s="11" t="s">
        <v>22</v>
      </c>
      <c r="D25" s="27">
        <v>10000</v>
      </c>
      <c r="E25" s="26">
        <v>0</v>
      </c>
      <c r="F25" s="19">
        <v>10000</v>
      </c>
      <c r="G25" s="18">
        <v>0</v>
      </c>
      <c r="H25" s="35">
        <v>10000</v>
      </c>
      <c r="I25" s="34">
        <v>0</v>
      </c>
    </row>
    <row r="26" spans="1:9" ht="15" customHeight="1">
      <c r="A26" s="49"/>
      <c r="B26" s="52"/>
      <c r="C26" s="12" t="s">
        <v>31</v>
      </c>
      <c r="D26" s="28">
        <v>25000</v>
      </c>
      <c r="E26" s="29">
        <v>0</v>
      </c>
      <c r="F26" s="20">
        <v>40000</v>
      </c>
      <c r="G26" s="21">
        <v>0</v>
      </c>
      <c r="H26" s="36">
        <v>80000</v>
      </c>
      <c r="I26" s="37">
        <v>0</v>
      </c>
    </row>
    <row r="27" spans="1:9" ht="15" customHeight="1">
      <c r="A27" s="47" t="s">
        <v>32</v>
      </c>
      <c r="B27" s="50">
        <v>0.2</v>
      </c>
      <c r="C27" s="7" t="s">
        <v>27</v>
      </c>
      <c r="D27" s="25">
        <v>10000</v>
      </c>
      <c r="E27" s="30">
        <v>0</v>
      </c>
      <c r="F27" s="17">
        <v>20000</v>
      </c>
      <c r="G27" s="22">
        <v>0</v>
      </c>
      <c r="H27" s="33">
        <v>50000</v>
      </c>
      <c r="I27" s="38">
        <v>0</v>
      </c>
    </row>
    <row r="28" spans="1:9" ht="15" customHeight="1">
      <c r="A28" s="48"/>
      <c r="B28" s="51"/>
      <c r="C28" s="8" t="s">
        <v>16</v>
      </c>
      <c r="D28" s="27">
        <v>30000</v>
      </c>
      <c r="E28" s="26">
        <v>0</v>
      </c>
      <c r="F28" s="19">
        <v>60000</v>
      </c>
      <c r="G28" s="18">
        <v>0</v>
      </c>
      <c r="H28" s="35">
        <v>150000</v>
      </c>
      <c r="I28" s="34">
        <v>0</v>
      </c>
    </row>
    <row r="29" spans="1:9" ht="15" customHeight="1">
      <c r="A29" s="48"/>
      <c r="B29" s="51"/>
      <c r="C29" s="8" t="s">
        <v>28</v>
      </c>
      <c r="D29" s="27">
        <v>15000</v>
      </c>
      <c r="E29" s="26">
        <v>0</v>
      </c>
      <c r="F29" s="19">
        <v>20000</v>
      </c>
      <c r="G29" s="18">
        <v>0</v>
      </c>
      <c r="H29" s="35">
        <v>50000</v>
      </c>
      <c r="I29" s="34">
        <v>0</v>
      </c>
    </row>
    <row r="30" spans="1:9" ht="15" customHeight="1">
      <c r="A30" s="48"/>
      <c r="B30" s="51"/>
      <c r="C30" s="8" t="s">
        <v>21</v>
      </c>
      <c r="D30" s="27">
        <v>15000</v>
      </c>
      <c r="E30" s="26">
        <v>0</v>
      </c>
      <c r="F30" s="19">
        <v>25000</v>
      </c>
      <c r="G30" s="18">
        <v>0</v>
      </c>
      <c r="H30" s="35">
        <v>50000</v>
      </c>
      <c r="I30" s="34">
        <v>0</v>
      </c>
    </row>
    <row r="31" spans="1:9" ht="15" customHeight="1">
      <c r="A31" s="49"/>
      <c r="B31" s="52"/>
      <c r="C31" s="9" t="s">
        <v>37</v>
      </c>
      <c r="D31" s="27">
        <v>0</v>
      </c>
      <c r="E31" s="26">
        <v>15000</v>
      </c>
      <c r="F31" s="19">
        <v>0</v>
      </c>
      <c r="G31" s="18">
        <v>15000</v>
      </c>
      <c r="H31" s="35">
        <v>0</v>
      </c>
      <c r="I31" s="34">
        <v>30000</v>
      </c>
    </row>
    <row r="32" spans="1:9" ht="15" customHeight="1">
      <c r="A32" s="58" t="s">
        <v>34</v>
      </c>
      <c r="B32" s="59"/>
      <c r="C32" s="60"/>
      <c r="D32" s="65">
        <v>10000</v>
      </c>
      <c r="E32" s="66"/>
      <c r="F32" s="63">
        <v>15000</v>
      </c>
      <c r="G32" s="64"/>
      <c r="H32" s="61">
        <v>30000</v>
      </c>
      <c r="I32" s="62"/>
    </row>
    <row r="33" spans="1:9" ht="15" customHeight="1">
      <c r="A33" s="58" t="s">
        <v>36</v>
      </c>
      <c r="B33" s="59"/>
      <c r="C33" s="60"/>
      <c r="D33" s="65">
        <v>5000</v>
      </c>
      <c r="E33" s="66"/>
      <c r="F33" s="63">
        <v>10000</v>
      </c>
      <c r="G33" s="64"/>
      <c r="H33" s="61">
        <v>35000</v>
      </c>
      <c r="I33" s="62"/>
    </row>
    <row r="35" spans="3:9" ht="12.75">
      <c r="C35" s="39" t="s">
        <v>41</v>
      </c>
      <c r="D35" s="40">
        <f>SUM(D5:D30)</f>
        <v>584000</v>
      </c>
      <c r="E35" s="40">
        <f>SUM(E5:E30)+D32+E33</f>
        <v>77250</v>
      </c>
      <c r="F35" s="40">
        <f>SUM(F5:F30)</f>
        <v>969500</v>
      </c>
      <c r="G35" s="40">
        <f>SUM(G5:G30)+F32+G33</f>
        <v>131700</v>
      </c>
      <c r="H35" s="40">
        <f>SUM(H5:H30)</f>
        <v>2006500</v>
      </c>
      <c r="I35" s="40">
        <f>SUM(I5:I30)+H32+I33</f>
        <v>285300</v>
      </c>
    </row>
  </sheetData>
  <mergeCells count="20">
    <mergeCell ref="A1:F1"/>
    <mergeCell ref="A32:C32"/>
    <mergeCell ref="A33:C33"/>
    <mergeCell ref="H32:I32"/>
    <mergeCell ref="H33:I33"/>
    <mergeCell ref="F32:G32"/>
    <mergeCell ref="F33:G33"/>
    <mergeCell ref="D32:E32"/>
    <mergeCell ref="D33:E33"/>
    <mergeCell ref="A27:A31"/>
    <mergeCell ref="B27:B31"/>
    <mergeCell ref="A10:A16"/>
    <mergeCell ref="B10:B16"/>
    <mergeCell ref="A17:A26"/>
    <mergeCell ref="H3:I3"/>
    <mergeCell ref="A5:A9"/>
    <mergeCell ref="B5:B9"/>
    <mergeCell ref="B17:B26"/>
    <mergeCell ref="D3:E3"/>
    <mergeCell ref="F3:G3"/>
  </mergeCells>
  <printOptions horizontalCentered="1"/>
  <pageMargins left="0.25" right="0.25" top="0.5" bottom="0.75" header="0.5" footer="0.25"/>
  <pageSetup fitToHeight="1" fitToWidth="1" horizontalDpi="300" verticalDpi="300" orientation="landscape" scale="99" r:id="rId1"/>
  <headerFooter alignWithMargins="0">
    <oddFooter>&amp;LCopyright 2004 Technology Group International, Ltd
All Rights Reserved&amp;R&amp;F - &amp;A
www.techgroupintl.com</oddFooter>
  </headerFooter>
  <ignoredErrors>
    <ignoredError sqref="I11 E11 G11 E35" formula="1"/>
    <ignoredError sqref="D35" formulaRange="1"/>
    <ignoredError sqref="F35 H3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4" sqref="C4"/>
    </sheetView>
  </sheetViews>
  <sheetFormatPr defaultColWidth="9.140625" defaultRowHeight="12.75"/>
  <cols>
    <col min="1" max="2" width="3.421875" style="0" customWidth="1"/>
    <col min="3" max="3" width="35.28125" style="0" customWidth="1"/>
    <col min="4" max="4" width="13.00390625" style="0" bestFit="1" customWidth="1"/>
    <col min="5" max="5" width="13.8515625" style="0" bestFit="1" customWidth="1"/>
    <col min="6" max="6" width="13.00390625" style="0" bestFit="1" customWidth="1"/>
    <col min="7" max="7" width="13.8515625" style="0" bestFit="1" customWidth="1"/>
    <col min="8" max="8" width="13.00390625" style="0" bestFit="1" customWidth="1"/>
    <col min="9" max="9" width="13.8515625" style="0" bestFit="1" customWidth="1"/>
  </cols>
  <sheetData>
    <row r="1" spans="1:9" s="1" customFormat="1" ht="22.5" customHeight="1">
      <c r="A1" s="57" t="s">
        <v>1</v>
      </c>
      <c r="B1" s="57"/>
      <c r="C1" s="57"/>
      <c r="D1" s="57"/>
      <c r="E1" s="57"/>
      <c r="F1" s="57"/>
      <c r="G1" s="41"/>
      <c r="H1" s="41"/>
      <c r="I1" s="41"/>
    </row>
    <row r="2" spans="1:9" s="1" customFormat="1" ht="15" customHeight="1">
      <c r="A2" s="14"/>
      <c r="B2" s="14"/>
      <c r="C2" s="14"/>
      <c r="D2" s="14"/>
      <c r="E2" s="13"/>
      <c r="F2" s="13"/>
      <c r="G2" s="13"/>
      <c r="H2" s="13"/>
      <c r="I2" s="13"/>
    </row>
    <row r="3" spans="4:9" ht="15.75" customHeight="1">
      <c r="D3" s="53" t="s">
        <v>42</v>
      </c>
      <c r="E3" s="54"/>
      <c r="F3" s="55" t="s">
        <v>43</v>
      </c>
      <c r="G3" s="56"/>
      <c r="H3" s="45" t="s">
        <v>44</v>
      </c>
      <c r="I3" s="46"/>
    </row>
    <row r="4" spans="4:9" ht="33" customHeight="1">
      <c r="D4" s="23" t="s">
        <v>10</v>
      </c>
      <c r="E4" s="24" t="s">
        <v>9</v>
      </c>
      <c r="F4" s="15" t="s">
        <v>10</v>
      </c>
      <c r="G4" s="16" t="s">
        <v>9</v>
      </c>
      <c r="H4" s="31" t="s">
        <v>10</v>
      </c>
      <c r="I4" s="32" t="s">
        <v>9</v>
      </c>
    </row>
    <row r="5" spans="1:9" ht="15" customHeight="1">
      <c r="A5" s="47" t="s">
        <v>14</v>
      </c>
      <c r="B5" s="50" t="s">
        <v>39</v>
      </c>
      <c r="C5" s="7" t="s">
        <v>2</v>
      </c>
      <c r="D5" s="25"/>
      <c r="E5" s="26"/>
      <c r="F5" s="17"/>
      <c r="G5" s="18"/>
      <c r="H5" s="33"/>
      <c r="I5" s="34"/>
    </row>
    <row r="6" spans="1:9" ht="15" customHeight="1">
      <c r="A6" s="48"/>
      <c r="B6" s="51"/>
      <c r="C6" s="8" t="s">
        <v>11</v>
      </c>
      <c r="D6" s="27"/>
      <c r="E6" s="26"/>
      <c r="F6" s="19"/>
      <c r="G6" s="18"/>
      <c r="H6" s="35"/>
      <c r="I6" s="34"/>
    </row>
    <row r="7" spans="1:9" ht="15" customHeight="1">
      <c r="A7" s="48"/>
      <c r="B7" s="51"/>
      <c r="C7" s="8" t="s">
        <v>3</v>
      </c>
      <c r="D7" s="27"/>
      <c r="E7" s="26"/>
      <c r="F7" s="19"/>
      <c r="G7" s="18"/>
      <c r="H7" s="35"/>
      <c r="I7" s="34"/>
    </row>
    <row r="8" spans="1:9" ht="15" customHeight="1">
      <c r="A8" s="48"/>
      <c r="B8" s="51"/>
      <c r="C8" s="8" t="s">
        <v>5</v>
      </c>
      <c r="D8" s="27"/>
      <c r="E8" s="26"/>
      <c r="F8" s="19"/>
      <c r="G8" s="18"/>
      <c r="H8" s="35"/>
      <c r="I8" s="34"/>
    </row>
    <row r="9" spans="1:9" ht="15" customHeight="1">
      <c r="A9" s="49"/>
      <c r="B9" s="52"/>
      <c r="C9" s="9" t="s">
        <v>6</v>
      </c>
      <c r="D9" s="28"/>
      <c r="E9" s="29"/>
      <c r="F9" s="20"/>
      <c r="G9" s="21"/>
      <c r="H9" s="36"/>
      <c r="I9" s="37"/>
    </row>
    <row r="10" spans="1:9" ht="15" customHeight="1">
      <c r="A10" s="47" t="s">
        <v>15</v>
      </c>
      <c r="B10" s="50" t="s">
        <v>38</v>
      </c>
      <c r="C10" s="7" t="s">
        <v>7</v>
      </c>
      <c r="D10" s="25"/>
      <c r="E10" s="26"/>
      <c r="F10" s="17"/>
      <c r="G10" s="18"/>
      <c r="H10" s="33"/>
      <c r="I10" s="34"/>
    </row>
    <row r="11" spans="1:9" ht="15" customHeight="1">
      <c r="A11" s="48"/>
      <c r="B11" s="51"/>
      <c r="C11" s="8" t="s">
        <v>25</v>
      </c>
      <c r="D11" s="27"/>
      <c r="E11" s="26"/>
      <c r="F11" s="19"/>
      <c r="G11" s="18"/>
      <c r="H11" s="35"/>
      <c r="I11" s="34"/>
    </row>
    <row r="12" spans="1:9" ht="15" customHeight="1">
      <c r="A12" s="48"/>
      <c r="B12" s="51"/>
      <c r="C12" s="8" t="s">
        <v>4</v>
      </c>
      <c r="D12" s="27"/>
      <c r="E12" s="26"/>
      <c r="F12" s="19"/>
      <c r="G12" s="18"/>
      <c r="H12" s="35"/>
      <c r="I12" s="34"/>
    </row>
    <row r="13" spans="1:9" ht="15" customHeight="1">
      <c r="A13" s="48"/>
      <c r="B13" s="51"/>
      <c r="C13" s="8" t="s">
        <v>8</v>
      </c>
      <c r="D13" s="27"/>
      <c r="E13" s="26"/>
      <c r="F13" s="19"/>
      <c r="G13" s="18"/>
      <c r="H13" s="35"/>
      <c r="I13" s="34"/>
    </row>
    <row r="14" spans="1:9" ht="15" customHeight="1">
      <c r="A14" s="48"/>
      <c r="B14" s="51"/>
      <c r="C14" s="8" t="s">
        <v>24</v>
      </c>
      <c r="D14" s="27"/>
      <c r="E14" s="26"/>
      <c r="F14" s="19"/>
      <c r="G14" s="18"/>
      <c r="H14" s="35"/>
      <c r="I14" s="34"/>
    </row>
    <row r="15" spans="1:9" ht="15" customHeight="1">
      <c r="A15" s="48"/>
      <c r="B15" s="51"/>
      <c r="C15" s="8" t="s">
        <v>29</v>
      </c>
      <c r="D15" s="27"/>
      <c r="E15" s="26"/>
      <c r="F15" s="19"/>
      <c r="G15" s="18"/>
      <c r="H15" s="35"/>
      <c r="I15" s="34"/>
    </row>
    <row r="16" spans="1:9" ht="15" customHeight="1">
      <c r="A16" s="49"/>
      <c r="B16" s="52"/>
      <c r="C16" s="9" t="s">
        <v>23</v>
      </c>
      <c r="D16" s="28"/>
      <c r="E16" s="29"/>
      <c r="F16" s="20"/>
      <c r="G16" s="21"/>
      <c r="H16" s="36"/>
      <c r="I16" s="37"/>
    </row>
    <row r="17" spans="1:9" ht="15" customHeight="1">
      <c r="A17" s="47" t="s">
        <v>26</v>
      </c>
      <c r="B17" s="50" t="s">
        <v>38</v>
      </c>
      <c r="C17" s="10" t="s">
        <v>16</v>
      </c>
      <c r="D17" s="25"/>
      <c r="E17" s="30"/>
      <c r="F17" s="17"/>
      <c r="G17" s="22"/>
      <c r="H17" s="33"/>
      <c r="I17" s="38"/>
    </row>
    <row r="18" spans="1:9" ht="15" customHeight="1">
      <c r="A18" s="48"/>
      <c r="B18" s="51"/>
      <c r="C18" s="11" t="s">
        <v>17</v>
      </c>
      <c r="D18" s="27"/>
      <c r="E18" s="26"/>
      <c r="F18" s="19"/>
      <c r="G18" s="18"/>
      <c r="H18" s="35"/>
      <c r="I18" s="34"/>
    </row>
    <row r="19" spans="1:9" ht="15" customHeight="1">
      <c r="A19" s="48"/>
      <c r="B19" s="51"/>
      <c r="C19" s="11" t="s">
        <v>30</v>
      </c>
      <c r="D19" s="27"/>
      <c r="E19" s="26"/>
      <c r="F19" s="19"/>
      <c r="G19" s="18"/>
      <c r="H19" s="35"/>
      <c r="I19" s="34"/>
    </row>
    <row r="20" spans="1:9" ht="15" customHeight="1">
      <c r="A20" s="48"/>
      <c r="B20" s="51"/>
      <c r="C20" s="11" t="s">
        <v>18</v>
      </c>
      <c r="D20" s="27"/>
      <c r="E20" s="26"/>
      <c r="F20" s="19"/>
      <c r="G20" s="18"/>
      <c r="H20" s="35"/>
      <c r="I20" s="34"/>
    </row>
    <row r="21" spans="1:9" ht="15" customHeight="1">
      <c r="A21" s="48"/>
      <c r="B21" s="51"/>
      <c r="C21" s="11" t="s">
        <v>19</v>
      </c>
      <c r="D21" s="27"/>
      <c r="E21" s="26"/>
      <c r="F21" s="19"/>
      <c r="G21" s="18"/>
      <c r="H21" s="35"/>
      <c r="I21" s="34"/>
    </row>
    <row r="22" spans="1:9" ht="15" customHeight="1">
      <c r="A22" s="48"/>
      <c r="B22" s="51"/>
      <c r="C22" s="11" t="s">
        <v>20</v>
      </c>
      <c r="D22" s="27"/>
      <c r="E22" s="26"/>
      <c r="F22" s="19"/>
      <c r="G22" s="18"/>
      <c r="H22" s="35"/>
      <c r="I22" s="34"/>
    </row>
    <row r="23" spans="1:9" ht="15" customHeight="1">
      <c r="A23" s="48"/>
      <c r="B23" s="51"/>
      <c r="C23" s="11" t="s">
        <v>35</v>
      </c>
      <c r="D23" s="27"/>
      <c r="E23" s="26"/>
      <c r="F23" s="19"/>
      <c r="G23" s="18"/>
      <c r="H23" s="35"/>
      <c r="I23" s="34"/>
    </row>
    <row r="24" spans="1:9" ht="15" customHeight="1">
      <c r="A24" s="48"/>
      <c r="B24" s="51"/>
      <c r="C24" s="11" t="s">
        <v>21</v>
      </c>
      <c r="D24" s="27"/>
      <c r="E24" s="26"/>
      <c r="F24" s="19"/>
      <c r="G24" s="18"/>
      <c r="H24" s="35"/>
      <c r="I24" s="34"/>
    </row>
    <row r="25" spans="1:9" ht="15" customHeight="1">
      <c r="A25" s="48"/>
      <c r="B25" s="51"/>
      <c r="C25" s="11" t="s">
        <v>22</v>
      </c>
      <c r="D25" s="27"/>
      <c r="E25" s="26"/>
      <c r="F25" s="19"/>
      <c r="G25" s="18"/>
      <c r="H25" s="35"/>
      <c r="I25" s="34"/>
    </row>
    <row r="26" spans="1:9" ht="15" customHeight="1">
      <c r="A26" s="49"/>
      <c r="B26" s="52"/>
      <c r="C26" s="12" t="s">
        <v>31</v>
      </c>
      <c r="D26" s="28"/>
      <c r="E26" s="29"/>
      <c r="F26" s="20"/>
      <c r="G26" s="21"/>
      <c r="H26" s="36"/>
      <c r="I26" s="37"/>
    </row>
    <row r="27" spans="1:9" ht="15" customHeight="1">
      <c r="A27" s="47" t="s">
        <v>32</v>
      </c>
      <c r="B27" s="50">
        <v>0.2</v>
      </c>
      <c r="C27" s="7" t="s">
        <v>27</v>
      </c>
      <c r="D27" s="25"/>
      <c r="E27" s="30"/>
      <c r="F27" s="17"/>
      <c r="G27" s="22"/>
      <c r="H27" s="33"/>
      <c r="I27" s="38"/>
    </row>
    <row r="28" spans="1:9" ht="15" customHeight="1">
      <c r="A28" s="48"/>
      <c r="B28" s="51"/>
      <c r="C28" s="8" t="s">
        <v>16</v>
      </c>
      <c r="D28" s="27"/>
      <c r="E28" s="26"/>
      <c r="F28" s="19"/>
      <c r="G28" s="18"/>
      <c r="H28" s="35"/>
      <c r="I28" s="34"/>
    </row>
    <row r="29" spans="1:9" ht="15" customHeight="1">
      <c r="A29" s="48"/>
      <c r="B29" s="51"/>
      <c r="C29" s="8" t="s">
        <v>28</v>
      </c>
      <c r="D29" s="27"/>
      <c r="E29" s="26"/>
      <c r="F29" s="19"/>
      <c r="G29" s="18"/>
      <c r="H29" s="35"/>
      <c r="I29" s="34"/>
    </row>
    <row r="30" spans="1:9" ht="15" customHeight="1">
      <c r="A30" s="48"/>
      <c r="B30" s="51"/>
      <c r="C30" s="8" t="s">
        <v>21</v>
      </c>
      <c r="D30" s="27"/>
      <c r="E30" s="26"/>
      <c r="F30" s="19"/>
      <c r="G30" s="18"/>
      <c r="H30" s="35"/>
      <c r="I30" s="34"/>
    </row>
    <row r="31" spans="1:9" ht="15" customHeight="1">
      <c r="A31" s="49"/>
      <c r="B31" s="52"/>
      <c r="C31" s="9" t="s">
        <v>37</v>
      </c>
      <c r="D31" s="27"/>
      <c r="E31" s="26"/>
      <c r="F31" s="19"/>
      <c r="G31" s="18"/>
      <c r="H31" s="35"/>
      <c r="I31" s="34"/>
    </row>
    <row r="32" spans="1:9" ht="15" customHeight="1">
      <c r="A32" s="58" t="s">
        <v>34</v>
      </c>
      <c r="B32" s="59"/>
      <c r="C32" s="60"/>
      <c r="D32" s="65"/>
      <c r="E32" s="66"/>
      <c r="F32" s="63"/>
      <c r="G32" s="64"/>
      <c r="H32" s="61"/>
      <c r="I32" s="62"/>
    </row>
    <row r="33" spans="1:9" ht="15" customHeight="1">
      <c r="A33" s="58" t="s">
        <v>36</v>
      </c>
      <c r="B33" s="59"/>
      <c r="C33" s="60"/>
      <c r="D33" s="65"/>
      <c r="E33" s="66"/>
      <c r="F33" s="63"/>
      <c r="G33" s="64"/>
      <c r="H33" s="61"/>
      <c r="I33" s="62"/>
    </row>
    <row r="35" spans="3:9" ht="12.75">
      <c r="C35" s="39" t="s">
        <v>41</v>
      </c>
      <c r="D35" s="40">
        <f>SUM(D5:D30)</f>
        <v>0</v>
      </c>
      <c r="E35" s="40">
        <f>SUM(E5:E30)+D32+E33</f>
        <v>0</v>
      </c>
      <c r="F35" s="40">
        <f>SUM(F5:F30)</f>
        <v>0</v>
      </c>
      <c r="G35" s="40">
        <f>SUM(G5:G30)+F32+G33</f>
        <v>0</v>
      </c>
      <c r="H35" s="40">
        <f>SUM(H5:H30)</f>
        <v>0</v>
      </c>
      <c r="I35" s="40">
        <f>SUM(I5:I30)+H32+I33</f>
        <v>0</v>
      </c>
    </row>
  </sheetData>
  <mergeCells count="20">
    <mergeCell ref="H3:I3"/>
    <mergeCell ref="A5:A9"/>
    <mergeCell ref="H33:I33"/>
    <mergeCell ref="H32:I32"/>
    <mergeCell ref="F3:G3"/>
    <mergeCell ref="B5:B9"/>
    <mergeCell ref="B17:B26"/>
    <mergeCell ref="D3:E3"/>
    <mergeCell ref="B27:B31"/>
    <mergeCell ref="A10:A16"/>
    <mergeCell ref="B10:B16"/>
    <mergeCell ref="A17:A26"/>
    <mergeCell ref="A1:F1"/>
    <mergeCell ref="A32:C32"/>
    <mergeCell ref="A27:A31"/>
    <mergeCell ref="A33:C33"/>
    <mergeCell ref="F32:G32"/>
    <mergeCell ref="F33:G33"/>
    <mergeCell ref="D32:E32"/>
    <mergeCell ref="D33:E33"/>
  </mergeCells>
  <printOptions horizontalCentered="1"/>
  <pageMargins left="0.5" right="0.25" top="0.5" bottom="0.75" header="0.5" footer="0.25"/>
  <pageSetup fitToHeight="1" fitToWidth="1" horizontalDpi="300" verticalDpi="300" orientation="landscape" scale="97" r:id="rId1"/>
  <headerFooter alignWithMargins="0">
    <oddFooter>&amp;LCopyright 2004 Technology Group International, Ltd
All Rights Reserved&amp;R&amp;F - &amp;A
www.techgroupintl.com</oddFooter>
  </headerFooter>
  <ignoredErrors>
    <ignoredError sqref="G35 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A. Gill</dc:creator>
  <cp:keywords/>
  <dc:description/>
  <cp:lastModifiedBy>Rebecca Gill</cp:lastModifiedBy>
  <cp:lastPrinted>2004-02-12T18:40:25Z</cp:lastPrinted>
  <dcterms:created xsi:type="dcterms:W3CDTF">2004-02-06T18:02:11Z</dcterms:created>
  <dcterms:modified xsi:type="dcterms:W3CDTF">2004-05-25T17:44:11Z</dcterms:modified>
  <cp:category/>
  <cp:version/>
  <cp:contentType/>
  <cp:contentStatus/>
</cp:coreProperties>
</file>