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010" windowHeight="6075" activeTab="0"/>
  </bookViews>
  <sheets>
    <sheet name="décptSIRA janv fév 98" sheetId="1" r:id="rId1"/>
    <sheet name="Feuil2" sheetId="2" r:id="rId2"/>
    <sheet name="Feuil3" sheetId="3" r:id="rId3"/>
  </sheets>
  <definedNames/>
  <calcPr fullCalcOnLoad="1"/>
  <oleSize ref="A2:H57"/>
</workbook>
</file>

<file path=xl/sharedStrings.xml><?xml version="1.0" encoding="utf-8"?>
<sst xmlns="http://schemas.openxmlformats.org/spreadsheetml/2006/main" count="80" uniqueCount="56">
  <si>
    <t>Recymet S.A.</t>
  </si>
  <si>
    <t xml:space="preserve">1123 Aclens </t>
  </si>
  <si>
    <t xml:space="preserve">DECOMPTE SIRA </t>
  </si>
  <si>
    <t>Date</t>
  </si>
  <si>
    <t>Lot Stk</t>
  </si>
  <si>
    <t>N°bord</t>
  </si>
  <si>
    <t>tonnage reçu</t>
  </si>
  <si>
    <t xml:space="preserve">  1./ 16</t>
  </si>
  <si>
    <t xml:space="preserve">  2./ 18</t>
  </si>
  <si>
    <t xml:space="preserve">  3./ 28</t>
  </si>
  <si>
    <t>MDT</t>
  </si>
  <si>
    <t>Solde en stock</t>
  </si>
  <si>
    <t>NET SILO</t>
  </si>
  <si>
    <t>Décomposition de la masse mise en Silo :</t>
  </si>
  <si>
    <t>mise à disp.tri</t>
  </si>
  <si>
    <t>Reduction Tri</t>
  </si>
  <si>
    <t xml:space="preserve">  4./ 35</t>
  </si>
  <si>
    <t xml:space="preserve">  5./ 56</t>
  </si>
  <si>
    <t xml:space="preserve">  6./  64</t>
  </si>
  <si>
    <t>sem. 05</t>
  </si>
  <si>
    <t>sem 06</t>
  </si>
  <si>
    <t>sem 07</t>
  </si>
  <si>
    <t>Total des lots :</t>
  </si>
  <si>
    <t xml:space="preserve">Totaux  général des lots: </t>
  </si>
  <si>
    <t>total Janv MDT</t>
  </si>
  <si>
    <t>total févr MDT</t>
  </si>
  <si>
    <t>report janv.</t>
  </si>
  <si>
    <t>total en stock :</t>
  </si>
  <si>
    <t>sem 08/09</t>
  </si>
  <si>
    <t>Nouveau solde fin fév.98 :</t>
  </si>
  <si>
    <t>MDT total</t>
  </si>
  <si>
    <t>R T total</t>
  </si>
  <si>
    <t>Total net SILO</t>
  </si>
  <si>
    <t>tri difficil</t>
  </si>
  <si>
    <t>60 % d'accu</t>
  </si>
  <si>
    <t>remarques</t>
  </si>
  <si>
    <t>TRES BONNE QUALITE prêt triage effectuer</t>
  </si>
  <si>
    <t>bonne qualité prêt-tri partiel</t>
  </si>
  <si>
    <t>pas de prêt-tri qualité moyenne</t>
  </si>
  <si>
    <t>Total des 5 lots :</t>
  </si>
  <si>
    <t>Total  des 6 lots livrés</t>
  </si>
  <si>
    <t>SKI/GHU</t>
  </si>
  <si>
    <t>Aclens,le 19/03/98</t>
  </si>
  <si>
    <t>jusqu'à fin mars 1998</t>
  </si>
  <si>
    <t>report du solde fév.</t>
  </si>
  <si>
    <t>Mdt lot 5</t>
  </si>
  <si>
    <t>R T</t>
  </si>
  <si>
    <t>Net Silo</t>
  </si>
  <si>
    <t>Mdt lot 6</t>
  </si>
  <si>
    <t>Mdt lot mélange</t>
  </si>
  <si>
    <t>détail</t>
  </si>
  <si>
    <t>regroupement (lots fév./mars)</t>
  </si>
  <si>
    <t>différence avec chiffre communiqué invent.mars :</t>
  </si>
  <si>
    <t>Ch. À corriger</t>
  </si>
  <si>
    <t>ch. À rajouter</t>
  </si>
  <si>
    <t>chiffres intérmédiaires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</si>
</sst>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\-yy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17" fontId="2" fillId="2" borderId="0" xfId="0" applyNumberFormat="1" applyFont="1" applyFill="1" applyAlignment="1">
      <alignment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2" borderId="0" xfId="0" applyFont="1" applyFill="1" applyAlignment="1">
      <alignment/>
    </xf>
    <xf numFmtId="16" fontId="5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workbookViewId="0" topLeftCell="A2">
      <selection activeCell="D1" sqref="D1"/>
    </sheetView>
  </sheetViews>
  <sheetFormatPr defaultColWidth="11.421875" defaultRowHeight="12.75"/>
  <cols>
    <col min="1" max="1" width="9.7109375" style="0" customWidth="1"/>
    <col min="2" max="2" width="7.00390625" style="0" customWidth="1"/>
    <col min="3" max="3" width="6.57421875" style="0" customWidth="1"/>
    <col min="4" max="4" width="12.851562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2" ht="12.75">
      <c r="A2" t="s">
        <v>0</v>
      </c>
    </row>
    <row r="3" spans="1:8" ht="18">
      <c r="A3" t="s">
        <v>1</v>
      </c>
      <c r="E3" s="15" t="s">
        <v>2</v>
      </c>
      <c r="H3" s="33">
        <f ca="1">TODAY()</f>
        <v>36139</v>
      </c>
    </row>
    <row r="5" spans="1:8" ht="12.75">
      <c r="A5" s="9"/>
      <c r="B5" s="9"/>
      <c r="C5" s="9"/>
      <c r="D5" s="9"/>
      <c r="E5" s="10">
        <v>35796</v>
      </c>
      <c r="F5" s="9"/>
      <c r="G5" s="9"/>
      <c r="H5" s="9"/>
    </row>
    <row r="6" spans="1:5" ht="12.75">
      <c r="A6" s="2" t="s">
        <v>3</v>
      </c>
      <c r="B6" s="2" t="s">
        <v>4</v>
      </c>
      <c r="C6" s="2" t="s">
        <v>5</v>
      </c>
      <c r="D6" s="2" t="s">
        <v>6</v>
      </c>
      <c r="E6" s="17" t="s">
        <v>35</v>
      </c>
    </row>
    <row r="7" spans="1:5" ht="6.75" customHeight="1">
      <c r="A7" s="2"/>
      <c r="B7" s="2"/>
      <c r="C7" s="2"/>
      <c r="D7" s="2"/>
      <c r="E7" s="17"/>
    </row>
    <row r="8" spans="1:5" ht="12.75">
      <c r="A8" s="3">
        <v>35811</v>
      </c>
      <c r="B8" s="1" t="s">
        <v>7</v>
      </c>
      <c r="C8">
        <v>34</v>
      </c>
      <c r="D8">
        <v>11956</v>
      </c>
      <c r="E8" s="17" t="s">
        <v>33</v>
      </c>
    </row>
    <row r="9" spans="1:5" ht="12.75">
      <c r="A9" s="3">
        <v>35815</v>
      </c>
      <c r="B9" t="s">
        <v>8</v>
      </c>
      <c r="C9">
        <v>37</v>
      </c>
      <c r="D9">
        <v>12356</v>
      </c>
      <c r="E9" s="17" t="s">
        <v>37</v>
      </c>
    </row>
    <row r="10" spans="1:5" ht="12.75">
      <c r="A10" s="3">
        <v>35824</v>
      </c>
      <c r="B10" t="s">
        <v>9</v>
      </c>
      <c r="C10">
        <v>57</v>
      </c>
      <c r="D10" s="6">
        <v>4492</v>
      </c>
      <c r="E10" s="17" t="s">
        <v>34</v>
      </c>
    </row>
    <row r="11" spans="1:4" ht="7.5" customHeight="1">
      <c r="A11" s="3"/>
      <c r="D11" s="5"/>
    </row>
    <row r="12" spans="1:6" ht="12.75">
      <c r="A12" s="4" t="s">
        <v>22</v>
      </c>
      <c r="B12" s="5"/>
      <c r="C12" s="5"/>
      <c r="D12" s="12">
        <f>SUM(D8:D10)</f>
        <v>28804</v>
      </c>
      <c r="E12" s="8"/>
      <c r="F12" s="8" t="s">
        <v>13</v>
      </c>
    </row>
    <row r="13" spans="1:6" ht="7.5" customHeight="1">
      <c r="A13" s="7"/>
      <c r="B13" s="6"/>
      <c r="C13" s="6"/>
      <c r="D13" s="7"/>
      <c r="E13" s="8"/>
      <c r="F13" s="8"/>
    </row>
    <row r="14" spans="1:8" ht="12.75">
      <c r="B14" t="s">
        <v>24</v>
      </c>
      <c r="D14" s="6">
        <f>8560+751</f>
        <v>9311</v>
      </c>
      <c r="E14" s="8" t="s">
        <v>19</v>
      </c>
      <c r="F14" s="8" t="s">
        <v>14</v>
      </c>
      <c r="G14" s="6" t="s">
        <v>15</v>
      </c>
      <c r="H14" s="2" t="s">
        <v>12</v>
      </c>
    </row>
    <row r="15" spans="1:8" ht="15.75">
      <c r="B15" t="s">
        <v>11</v>
      </c>
      <c r="D15" s="6">
        <f>D12-D14</f>
        <v>19493</v>
      </c>
      <c r="E15" s="8"/>
      <c r="F15" s="8">
        <v>9311</v>
      </c>
      <c r="G15" s="6">
        <v>1800</v>
      </c>
      <c r="H15" s="14">
        <f>D14-G15</f>
        <v>7511</v>
      </c>
    </row>
    <row r="19" spans="1:8" ht="12.75">
      <c r="A19" s="9"/>
      <c r="B19" s="9"/>
      <c r="C19" s="9"/>
      <c r="D19" s="9"/>
      <c r="E19" s="10">
        <v>35827</v>
      </c>
      <c r="F19" s="9"/>
      <c r="G19" s="9"/>
      <c r="H19" s="9"/>
    </row>
    <row r="21" spans="1:7" ht="12.75">
      <c r="A21" s="2" t="s">
        <v>3</v>
      </c>
      <c r="B21" s="2" t="s">
        <v>4</v>
      </c>
      <c r="C21" s="2" t="s">
        <v>5</v>
      </c>
      <c r="D21" s="2" t="s">
        <v>6</v>
      </c>
      <c r="E21" s="17" t="s">
        <v>35</v>
      </c>
      <c r="F21" s="17"/>
      <c r="G21" s="17"/>
    </row>
    <row r="22" spans="1:7" ht="12.75">
      <c r="A22" s="3">
        <v>35839</v>
      </c>
      <c r="B22" t="s">
        <v>16</v>
      </c>
      <c r="C22">
        <v>73</v>
      </c>
      <c r="D22">
        <v>13073</v>
      </c>
      <c r="E22" s="17" t="s">
        <v>36</v>
      </c>
      <c r="F22" s="17"/>
      <c r="G22" s="17"/>
    </row>
    <row r="23" spans="1:7" ht="12.75">
      <c r="A23" s="3">
        <v>35853</v>
      </c>
      <c r="B23" t="s">
        <v>17</v>
      </c>
      <c r="C23">
        <v>105</v>
      </c>
      <c r="D23">
        <v>4296</v>
      </c>
      <c r="E23" s="17" t="s">
        <v>38</v>
      </c>
      <c r="F23" s="17"/>
      <c r="G23" s="17"/>
    </row>
    <row r="24" ht="6.75" customHeight="1">
      <c r="D24" s="6"/>
    </row>
    <row r="25" spans="1:4" ht="12.75">
      <c r="A25" s="4" t="s">
        <v>39</v>
      </c>
      <c r="B25" s="5"/>
      <c r="C25" s="5"/>
      <c r="D25" s="12">
        <f>SUM(D22:D24)</f>
        <v>17369</v>
      </c>
    </row>
    <row r="26" spans="1:4" ht="8.25" customHeight="1">
      <c r="A26" s="7"/>
      <c r="B26" s="6"/>
      <c r="C26" s="6"/>
      <c r="D26" s="7"/>
    </row>
    <row r="27" spans="1:4" ht="12.75">
      <c r="B27" s="2" t="s">
        <v>26</v>
      </c>
      <c r="D27">
        <f>D15</f>
        <v>19493</v>
      </c>
    </row>
    <row r="28" ht="12.75">
      <c r="D28" s="11">
        <f>SUM(D25:D27)</f>
        <v>36862</v>
      </c>
    </row>
    <row r="29" ht="9.75" customHeight="1"/>
    <row r="30" spans="3:6" ht="12.75">
      <c r="C30" t="s">
        <v>10</v>
      </c>
      <c r="D30">
        <v>11694</v>
      </c>
      <c r="E30" t="s">
        <v>20</v>
      </c>
      <c r="F30" s="8" t="s">
        <v>13</v>
      </c>
    </row>
    <row r="31" spans="4:6" ht="12.75">
      <c r="D31">
        <v>3206</v>
      </c>
      <c r="E31" t="s">
        <v>21</v>
      </c>
      <c r="F31" s="8"/>
    </row>
    <row r="32" spans="4:8" ht="12.75">
      <c r="D32">
        <v>13073</v>
      </c>
      <c r="E32" t="s">
        <v>28</v>
      </c>
      <c r="F32" s="8" t="s">
        <v>14</v>
      </c>
      <c r="G32" s="6" t="s">
        <v>15</v>
      </c>
      <c r="H32" s="2" t="s">
        <v>12</v>
      </c>
    </row>
    <row r="33" spans="1:8" ht="12.75">
      <c r="B33" t="s">
        <v>25</v>
      </c>
      <c r="D33" s="2">
        <f>SUM(D30:D32)</f>
        <v>27973</v>
      </c>
      <c r="F33" s="8">
        <f>D33</f>
        <v>27973</v>
      </c>
      <c r="G33">
        <v>4500</v>
      </c>
      <c r="H33" s="2">
        <f>F33-G33</f>
        <v>23473</v>
      </c>
    </row>
    <row r="34" ht="12.75">
      <c r="F34" s="8"/>
    </row>
    <row r="35" spans="1:4" ht="12.75">
      <c r="A35" s="2" t="s">
        <v>29</v>
      </c>
      <c r="D35" s="2">
        <f>D28-D33</f>
        <v>8889</v>
      </c>
    </row>
    <row r="37" ht="12.75">
      <c r="F37" t="s">
        <v>55</v>
      </c>
    </row>
    <row r="38" spans="6:8" ht="12.75">
      <c r="F38" s="16" t="s">
        <v>30</v>
      </c>
      <c r="G38" s="16" t="s">
        <v>31</v>
      </c>
      <c r="H38" s="11" t="s">
        <v>32</v>
      </c>
    </row>
    <row r="39" spans="1:8" ht="12.75">
      <c r="A39" s="2" t="s">
        <v>23</v>
      </c>
      <c r="D39" s="19">
        <f>D12+D25</f>
        <v>46173</v>
      </c>
      <c r="F39">
        <f>F15+F33</f>
        <v>37284</v>
      </c>
      <c r="G39">
        <f>G15+G33</f>
        <v>6300</v>
      </c>
      <c r="H39" s="2">
        <f>H15+H33</f>
        <v>30984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9"/>
      <c r="B41" s="9"/>
      <c r="C41" s="9"/>
      <c r="D41" s="9"/>
      <c r="E41" s="10">
        <v>35855</v>
      </c>
      <c r="F41" s="9"/>
      <c r="G41" s="9"/>
      <c r="H41" s="9"/>
    </row>
    <row r="42" spans="1:5" ht="12.75">
      <c r="A42" s="2" t="s">
        <v>3</v>
      </c>
      <c r="B42" s="2" t="s">
        <v>4</v>
      </c>
      <c r="C42" s="2" t="s">
        <v>5</v>
      </c>
      <c r="D42" s="2" t="s">
        <v>6</v>
      </c>
      <c r="E42" s="17" t="s">
        <v>35</v>
      </c>
    </row>
    <row r="43" spans="7:8" ht="6" customHeight="1">
      <c r="G43" s="17"/>
      <c r="H43" s="17"/>
    </row>
    <row r="44" spans="1:8" ht="12.75">
      <c r="A44" s="20">
        <v>35860</v>
      </c>
      <c r="B44" s="17" t="s">
        <v>18</v>
      </c>
      <c r="C44" s="17">
        <v>119</v>
      </c>
      <c r="D44" s="17">
        <v>5531</v>
      </c>
      <c r="E44" s="17" t="s">
        <v>38</v>
      </c>
      <c r="F44" s="17"/>
      <c r="G44" s="18" t="s">
        <v>50</v>
      </c>
      <c r="H44" s="17"/>
    </row>
    <row r="45" spans="1:8" ht="12.75">
      <c r="A45" s="2" t="s">
        <v>44</v>
      </c>
      <c r="C45" s="17"/>
      <c r="D45" s="17">
        <f>D35</f>
        <v>8889</v>
      </c>
      <c r="F45" s="24" t="s">
        <v>49</v>
      </c>
      <c r="G45" s="25" t="s">
        <v>46</v>
      </c>
      <c r="H45" s="26" t="s">
        <v>47</v>
      </c>
    </row>
    <row r="46" spans="1:8" ht="12.75">
      <c r="B46" s="2" t="s">
        <v>27</v>
      </c>
      <c r="D46">
        <f>SUM(D44:D45)</f>
        <v>14420</v>
      </c>
      <c r="F46" s="23">
        <v>4593</v>
      </c>
      <c r="G46" s="27">
        <v>2800</v>
      </c>
      <c r="H46" s="28">
        <f>F46-G46</f>
        <v>1793</v>
      </c>
    </row>
    <row r="47" spans="6:8" ht="12.75">
      <c r="F47" s="23" t="s">
        <v>45</v>
      </c>
      <c r="G47" s="27" t="s">
        <v>46</v>
      </c>
      <c r="H47" s="28"/>
    </row>
    <row r="48" spans="5:8" ht="12.75">
      <c r="E48" s="17"/>
      <c r="F48" s="23">
        <v>4296</v>
      </c>
      <c r="G48" s="27">
        <v>1800</v>
      </c>
      <c r="H48" s="28">
        <f>F48-G48</f>
        <v>2496</v>
      </c>
    </row>
    <row r="49" spans="5:8" ht="12.75">
      <c r="E49" s="17"/>
      <c r="F49" s="23" t="s">
        <v>48</v>
      </c>
      <c r="G49" s="27" t="s">
        <v>46</v>
      </c>
      <c r="H49" s="28" t="s">
        <v>47</v>
      </c>
    </row>
    <row r="50" spans="1:8" ht="15.75">
      <c r="A50" s="2" t="s">
        <v>40</v>
      </c>
      <c r="B50" s="17"/>
      <c r="C50" s="17"/>
      <c r="D50" s="13">
        <f>D39+D44</f>
        <v>51704</v>
      </c>
      <c r="E50" s="17"/>
      <c r="F50" s="29">
        <v>5531</v>
      </c>
      <c r="G50" s="30">
        <v>1600</v>
      </c>
      <c r="H50" s="31">
        <f>F50-G50</f>
        <v>3931</v>
      </c>
    </row>
    <row r="51" spans="1:8" ht="12.75">
      <c r="A51" s="17"/>
      <c r="B51" s="17"/>
      <c r="C51" s="17"/>
      <c r="D51" s="18" t="s">
        <v>43</v>
      </c>
      <c r="E51" s="17"/>
      <c r="G51" s="18" t="s">
        <v>51</v>
      </c>
    </row>
    <row r="52" spans="6:8" ht="15" customHeight="1">
      <c r="F52" s="21" t="s">
        <v>14</v>
      </c>
      <c r="G52" s="21" t="s">
        <v>15</v>
      </c>
      <c r="H52" s="22" t="s">
        <v>12</v>
      </c>
    </row>
    <row r="53" spans="1:8" ht="15" customHeight="1">
      <c r="A53" s="16" t="s">
        <v>30</v>
      </c>
      <c r="B53" s="16" t="s">
        <v>31</v>
      </c>
      <c r="C53" s="11" t="s">
        <v>32</v>
      </c>
      <c r="D53" s="32"/>
      <c r="E53" s="17"/>
      <c r="F53" s="23">
        <f>D46</f>
        <v>14420</v>
      </c>
      <c r="G53" s="17">
        <f>G50+G48+G46</f>
        <v>6200</v>
      </c>
      <c r="H53" s="18">
        <f>F53-G53</f>
        <v>8220</v>
      </c>
    </row>
    <row r="54" spans="1:8" ht="15.75">
      <c r="A54">
        <f>F39+F53</f>
        <v>51704</v>
      </c>
      <c r="B54">
        <f>G39+G53</f>
        <v>12500</v>
      </c>
      <c r="C54" s="2"/>
      <c r="D54" s="14">
        <f>A54-B54</f>
        <v>39204</v>
      </c>
      <c r="F54" s="17" t="s">
        <v>52</v>
      </c>
      <c r="H54" s="17"/>
    </row>
    <row r="55" spans="6:8" ht="12.75">
      <c r="F55" s="17"/>
      <c r="G55" s="17">
        <v>4125</v>
      </c>
      <c r="H55" s="23">
        <f>H53-G55</f>
        <v>4095</v>
      </c>
    </row>
    <row r="56" spans="6:8" ht="12.75">
      <c r="F56" s="17"/>
      <c r="G56" s="17" t="s">
        <v>53</v>
      </c>
      <c r="H56" s="23" t="s">
        <v>54</v>
      </c>
    </row>
    <row r="57" spans="6:8" ht="12.75">
      <c r="F57" t="s">
        <v>41</v>
      </c>
      <c r="G57" t="s">
        <v>42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&amp;LPréparé par Kitenge Somwé&amp;C&amp;A&amp;R&amp;D</oddHeader>
    <oddFooter>&amp;L&amp;A&amp;C&amp;"Arial,Gras" Confidentiel&amp;RSKI / GHU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Stockage et Logistique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KITENGE Somwé</dc:creator>
  <cp:keywords/>
  <dc:description/>
  <cp:lastModifiedBy>Kitenge Somwé</cp:lastModifiedBy>
  <cp:lastPrinted>1998-04-19T21:22:22Z</cp:lastPrinted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